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بع - القضاء والعدل\"/>
    </mc:Choice>
  </mc:AlternateContent>
  <bookViews>
    <workbookView xWindow="0" yWindow="0" windowWidth="24000" windowHeight="8835"/>
  </bookViews>
  <sheets>
    <sheet name="جدول    13-07 Table" sheetId="1" r:id="rId1"/>
  </sheets>
  <definedNames>
    <definedName name="_xlnm.Print_Area" localSheetId="0">'جدول    13-07 Table'!$A$1:$K$13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  <c r="K11" i="1" s="1"/>
</calcChain>
</file>

<file path=xl/sharedStrings.xml><?xml version="1.0" encoding="utf-8"?>
<sst xmlns="http://schemas.openxmlformats.org/spreadsheetml/2006/main" count="28" uniqueCount="28">
  <si>
    <t xml:space="preserve">المدانون في القضايا الجزائية حسب الجنسية - إمارة دبـي </t>
  </si>
  <si>
    <t xml:space="preserve">Condemned Persons in Punitive Cases by Nationality- Emirate of Dubai </t>
  </si>
  <si>
    <t>( 2013 - 2015 )</t>
  </si>
  <si>
    <t>جــدول ( 13 - 07 ) Table</t>
  </si>
  <si>
    <t>السنة</t>
  </si>
  <si>
    <t>إماراتي</t>
  </si>
  <si>
    <t>دول مجلس التعاون الخليجي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</si>
  <si>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</si>
  <si>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</si>
  <si>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</si>
  <si>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</si>
  <si>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</si>
  <si>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</si>
  <si>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</si>
  <si>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</si>
  <si>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</si>
  <si>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</si>
  <si>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G.C.C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</si>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</sst>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9"/>
      <color indexed="8"/>
      <name val="WinSoft Pro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12"/>
      <color indexed="8"/>
      <name val="WinSoft Pro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indent="1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horizontal="center" vertical="center" shrinkToFit="1" readingOrder="2"/>
    </xf>
    <xf numFmtId="3" fontId="11" fillId="0" borderId="0" xfId="0" applyNumberFormat="1" applyFont="1" applyFill="1" applyBorder="1" applyAlignment="1">
      <alignment horizontal="center" vertical="center" readingOrder="2"/>
    </xf>
    <xf numFmtId="3" fontId="10" fillId="0" borderId="0" xfId="0" applyNumberFormat="1" applyFont="1" applyFill="1" applyBorder="1" applyAlignment="1">
      <alignment horizontal="center" vertical="center" readingOrder="2"/>
    </xf>
    <xf numFmtId="0" fontId="12" fillId="0" borderId="0" xfId="0" applyFont="1" applyFill="1" applyAlignment="1">
      <alignment horizontal="left" indent="1"/>
    </xf>
    <xf numFmtId="0" fontId="13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 shrinkToFit="1"/>
    </xf>
    <xf numFmtId="3" fontId="11" fillId="2" borderId="0" xfId="0" applyNumberFormat="1" applyFont="1" applyFill="1" applyBorder="1" applyAlignment="1">
      <alignment horizontal="center" vertical="center" shrinkToFit="1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center" vertical="center" readingOrder="2"/>
    </xf>
    <xf numFmtId="0" fontId="10" fillId="0" borderId="7" xfId="0" applyFont="1" applyFill="1" applyBorder="1" applyAlignment="1">
      <alignment horizontal="center" vertical="center" shrinkToFit="1"/>
    </xf>
    <xf numFmtId="3" fontId="11" fillId="0" borderId="7" xfId="0" applyNumberFormat="1" applyFont="1" applyFill="1" applyBorder="1" applyAlignment="1">
      <alignment horizontal="center" vertical="center" shrinkToFit="1" readingOrder="2"/>
    </xf>
    <xf numFmtId="3" fontId="11" fillId="0" borderId="7" xfId="0" applyNumberFormat="1" applyFont="1" applyFill="1" applyBorder="1" applyAlignment="1">
      <alignment horizontal="center" vertical="center" readingOrder="2"/>
    </xf>
    <xf numFmtId="3" fontId="10" fillId="0" borderId="7" xfId="0" applyNumberFormat="1" applyFont="1" applyFill="1" applyBorder="1" applyAlignment="1">
      <alignment horizontal="center" vertical="center" readingOrder="2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15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577850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9455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34925</xdr:colOff>
      <xdr:row>0</xdr:row>
      <xdr:rowOff>57150</xdr:rowOff>
    </xdr:from>
    <xdr:to>
      <xdr:col>10</xdr:col>
      <xdr:colOff>761365</xdr:colOff>
      <xdr:row>0</xdr:row>
      <xdr:rowOff>669925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10135" y="571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rightToLeft="1" tabSelected="1" view="pageBreakPreview" zoomScaleNormal="75" workbookViewId="0">
      <selection activeCell="K5" sqref="K5"/>
    </sheetView>
  </sheetViews>
  <sheetFormatPr defaultRowHeight="15"/>
  <cols>
    <col min="1" max="1" width="17.42578125" style="1" customWidth="1"/>
    <col min="2" max="11" width="12" style="1" customWidth="1"/>
    <col min="12" max="12" width="12.7109375" style="1" customWidth="1"/>
    <col min="13" max="13" width="45.28515625" style="1" customWidth="1"/>
    <col min="14" max="14" width="9.140625" style="2"/>
    <col min="15" max="15" width="11.7109375" style="2" customWidth="1"/>
    <col min="16" max="24" width="9.140625" style="2"/>
    <col min="25" max="16384" width="9.140625" style="3"/>
  </cols>
  <sheetData>
    <row r="1" spans="1:27" ht="70.5" customHeight="1"/>
    <row r="2" spans="1:27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7" s="8" customFormat="1" ht="19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7" s="8" customFormat="1" ht="17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s="8" customFormat="1" ht="33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7" s="8" customFormat="1" ht="24.95" customHeight="1">
      <c r="A6" s="11" t="s">
        <v>3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7" s="18" customFormat="1" ht="33.75" customHeight="1">
      <c r="A7" s="12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5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7" s="24" customFormat="1" ht="24" customHeight="1">
      <c r="A8" s="19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15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7" s="30" customFormat="1" ht="45" customHeight="1">
      <c r="A9" s="25">
        <v>2013</v>
      </c>
      <c r="B9" s="26">
        <v>4344</v>
      </c>
      <c r="C9" s="26">
        <v>753</v>
      </c>
      <c r="D9" s="26">
        <v>7621</v>
      </c>
      <c r="E9" s="26">
        <v>27465</v>
      </c>
      <c r="F9" s="27">
        <v>1880</v>
      </c>
      <c r="G9" s="27">
        <v>1447</v>
      </c>
      <c r="H9" s="27">
        <v>468</v>
      </c>
      <c r="I9" s="27">
        <v>140</v>
      </c>
      <c r="J9" s="27">
        <v>25</v>
      </c>
      <c r="K9" s="28">
        <v>44143</v>
      </c>
      <c r="L9" s="29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s="30" customFormat="1" ht="45" customHeight="1">
      <c r="A10" s="31">
        <v>2014</v>
      </c>
      <c r="B10" s="32">
        <v>4677</v>
      </c>
      <c r="C10" s="32">
        <v>1036</v>
      </c>
      <c r="D10" s="32">
        <v>10009</v>
      </c>
      <c r="E10" s="32">
        <v>32992</v>
      </c>
      <c r="F10" s="33">
        <v>2237</v>
      </c>
      <c r="G10" s="33">
        <v>1940</v>
      </c>
      <c r="H10" s="33">
        <v>546</v>
      </c>
      <c r="I10" s="33">
        <v>163</v>
      </c>
      <c r="J10" s="33">
        <v>9</v>
      </c>
      <c r="K10" s="34">
        <v>53609</v>
      </c>
      <c r="L10" s="29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7" s="30" customFormat="1" ht="45" customHeight="1">
      <c r="A11" s="35">
        <v>2015</v>
      </c>
      <c r="B11" s="36">
        <f>(1174+1339+923+1221)</f>
        <v>4657</v>
      </c>
      <c r="C11" s="36">
        <f>(248+178+274+215)</f>
        <v>915</v>
      </c>
      <c r="D11" s="36">
        <f>(2315+3299+2191+3303)</f>
        <v>11108</v>
      </c>
      <c r="E11" s="36">
        <f>(7990+11911+7821+11670)</f>
        <v>39392</v>
      </c>
      <c r="F11" s="37">
        <f>(592+790+530+862)</f>
        <v>2774</v>
      </c>
      <c r="G11" s="37">
        <f>(481+785+529+717)</f>
        <v>2512</v>
      </c>
      <c r="H11" s="37">
        <f>(136+234+144+233)</f>
        <v>747</v>
      </c>
      <c r="I11" s="37">
        <f>(26+68+37+75)</f>
        <v>206</v>
      </c>
      <c r="J11" s="37">
        <f>(3+5+0+6)</f>
        <v>14</v>
      </c>
      <c r="K11" s="38">
        <f>SUM(B11:J11)</f>
        <v>62325</v>
      </c>
      <c r="L11" s="29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30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7" s="45" customFormat="1" ht="12.75" customHeight="1">
      <c r="A13" s="39" t="s">
        <v>26</v>
      </c>
      <c r="B13" s="40"/>
      <c r="C13" s="40"/>
      <c r="D13" s="40"/>
      <c r="E13" s="39"/>
      <c r="F13" s="39"/>
      <c r="G13" s="39"/>
      <c r="H13" s="39"/>
      <c r="I13" s="41" t="s">
        <v>27</v>
      </c>
      <c r="J13" s="41"/>
      <c r="K13" s="41"/>
      <c r="L13" s="40"/>
      <c r="M13" s="40"/>
      <c r="N13" s="42"/>
      <c r="O13" s="43"/>
      <c r="P13" s="44"/>
      <c r="Q13" s="42"/>
      <c r="U13" s="42"/>
      <c r="V13" s="42"/>
      <c r="W13" s="42"/>
      <c r="X13" s="42"/>
      <c r="Y13" s="42"/>
      <c r="Z13" s="42"/>
      <c r="AA13" s="42"/>
    </row>
    <row r="14" spans="1:27" s="30" customFormat="1" ht="18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9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7" s="30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7" s="3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3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3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3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3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3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3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4">
    <mergeCell ref="A2:K2"/>
    <mergeCell ref="A3:K3"/>
    <mergeCell ref="A4:K4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26081377-471E-46FA-B62C-6BBE19541456}"/>
</file>

<file path=customXml/itemProps2.xml><?xml version="1.0" encoding="utf-8"?>
<ds:datastoreItem xmlns:ds="http://schemas.openxmlformats.org/officeDocument/2006/customXml" ds:itemID="{D0BC82DF-7856-44A5-9BD9-6D763B7DB559}"/>
</file>

<file path=customXml/itemProps3.xml><?xml version="1.0" encoding="utf-8"?>
<ds:datastoreItem xmlns:ds="http://schemas.openxmlformats.org/officeDocument/2006/customXml" ds:itemID="{B0B3EC2B-9F30-42BF-9061-C7F0AADAAE7F}"/>
</file>

<file path=customXml/itemProps4.xml><?xml version="1.0" encoding="utf-8"?>
<ds:datastoreItem xmlns:ds="http://schemas.openxmlformats.org/officeDocument/2006/customXml" ds:itemID="{5DB896BF-C0D0-465A-9DF4-1FEF49205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cp:lastPrinted>2016-05-01T05:29:07Z</cp:lastPrinted>
  <dcterms:created xsi:type="dcterms:W3CDTF">2016-05-01T05:28:45Z</dcterms:created>
  <dcterms:modified xsi:type="dcterms:W3CDTF">2016-05-01T05:29:17Z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